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1" sheetId="1" r:id="rId1"/>
  </sheets>
  <definedNames>
    <definedName name="_xlnm.Print_Area" localSheetId="0">'1'!$A$1:$K$35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<sst xmlns="http://schemas.openxmlformats.org/spreadsheetml/2006/main" count="103" uniqueCount="82">
  <si>
    <r>
      <rPr>
        <sz val="14"/>
        <rFont val="黑体"/>
        <charset val="134"/>
      </rPr>
      <t>项目支出绩效自评表</t>
    </r>
  </si>
  <si>
    <r>
      <rPr>
        <sz val="11"/>
        <rFont val="宋体"/>
        <charset val="134"/>
      </rPr>
      <t>（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年度）</t>
    </r>
  </si>
  <si>
    <r>
      <rPr>
        <sz val="10"/>
        <rFont val="宋体"/>
        <charset val="134"/>
      </rPr>
      <t>项目名称</t>
    </r>
  </si>
  <si>
    <t>信息化运行维护费</t>
  </si>
  <si>
    <r>
      <rPr>
        <sz val="10"/>
        <rFont val="宋体"/>
        <charset val="134"/>
      </rPr>
      <t>主管部门及代码</t>
    </r>
  </si>
  <si>
    <t>014中共北京市委机构编制委员会办公室</t>
  </si>
  <si>
    <t>实施单位</t>
  </si>
  <si>
    <t>电子政务中心</t>
  </si>
  <si>
    <r>
      <rPr>
        <sz val="10"/>
        <rFont val="宋体"/>
        <charset val="134"/>
      </rPr>
      <t>项目资金
（万元）</t>
    </r>
  </si>
  <si>
    <t>年初预算数</t>
  </si>
  <si>
    <t>全年预算数</t>
  </si>
  <si>
    <t>全年执行数</t>
  </si>
  <si>
    <t>分值</t>
  </si>
  <si>
    <t>执行率</t>
  </si>
  <si>
    <r>
      <rPr>
        <sz val="10"/>
        <rFont val="宋体"/>
        <charset val="134"/>
      </rPr>
      <t>得分</t>
    </r>
  </si>
  <si>
    <t>年度资金总额:</t>
  </si>
  <si>
    <t xml:space="preserve">       其中:财政拨款</t>
  </si>
  <si>
    <t>——</t>
  </si>
  <si>
    <t xml:space="preserve">       上年结转结余</t>
  </si>
  <si>
    <t xml:space="preserve">       其他资金</t>
  </si>
  <si>
    <t>年
度
总
体
目
标</t>
  </si>
  <si>
    <t>预期目标</t>
  </si>
  <si>
    <t>实际完成情况</t>
  </si>
  <si>
    <t>以服务为中心,建设统一、高效、灵敏的信息化运维保障体系，确保信息系统的安全可靠稳定运行，为日常业务工作提供良好的信息化支撑服务。</t>
  </si>
  <si>
    <t>该项目能够以服务为中心,建设统一、高效、灵敏的信息化运维保障体系，确保信息系统的安全可靠稳定运行，为日常业务工作提供良好的信息化支撑服务，完成了年度目标。</t>
  </si>
  <si>
    <r>
      <rPr>
        <sz val="10"/>
        <rFont val="宋体"/>
        <charset val="134"/>
      </rPr>
      <t>绩
效
指
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</si>
  <si>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</si>
  <si>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</si>
  <si>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</si>
  <si>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t>年度指标值</t>
  </si>
  <si>
    <t>全年实际值</t>
  </si>
  <si>
    <r>
      <rPr>
        <sz val="10"/>
        <rFont val="宋体"/>
        <charset val="134"/>
      </rPr>
      <t>分值</t>
    </r>
  </si>
  <si>
    <t>偏差原因分析及改进措施</t>
  </si>
  <si>
    <t>产出指标
（53分）</t>
  </si>
  <si>
    <t>数量指标
（19分）</t>
  </si>
  <si>
    <t>系统、设备每季度运维报告</t>
  </si>
  <si>
    <r>
      <rPr>
        <sz val="10"/>
        <rFont val="Times New Roman"/>
        <charset val="134"/>
      </rPr>
      <t>4</t>
    </r>
    <r>
      <rPr>
        <sz val="10"/>
        <rFont val="宋体"/>
        <charset val="134"/>
      </rPr>
      <t>份</t>
    </r>
  </si>
  <si>
    <t>网络安全运维</t>
  </si>
  <si>
    <r>
      <rPr>
        <sz val="10"/>
        <rFont val="Times New Roman"/>
        <charset val="134"/>
      </rPr>
      <t>11</t>
    </r>
    <r>
      <rPr>
        <sz val="10"/>
        <rFont val="宋体"/>
        <charset val="134"/>
      </rPr>
      <t>件</t>
    </r>
  </si>
  <si>
    <t>软硬件设备及网络安全设备采购</t>
  </si>
  <si>
    <t>2次</t>
  </si>
  <si>
    <t>系统、设备每季度巡检</t>
  </si>
  <si>
    <r>
      <rPr>
        <sz val="10"/>
        <rFont val="Times New Roman"/>
        <charset val="134"/>
      </rPr>
      <t>4</t>
    </r>
    <r>
      <rPr>
        <sz val="10"/>
        <rFont val="宋体"/>
        <charset val="134"/>
      </rPr>
      <t>次</t>
    </r>
  </si>
  <si>
    <t>系统应急演练</t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</si>
  <si>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次</t>
    </r>
  </si>
  <si>
    <r>
      <rPr>
        <sz val="10"/>
        <rFont val="Times New Roman"/>
        <charset val="134"/>
      </rPr>
      <t>8</t>
    </r>
    <r>
      <rPr>
        <sz val="10"/>
        <rFont val="方正书宋_GBK"/>
        <charset val="134"/>
      </rPr>
      <t>类</t>
    </r>
  </si>
  <si>
    <t>质量指标
（16分）</t>
  </si>
  <si>
    <t>系统、设备平均无故障时间（90天*24小时）</t>
  </si>
  <si>
    <t>系统、设备故障率</t>
  </si>
  <si>
    <r>
      <rPr>
        <sz val="10"/>
        <rFont val="东文宋体"/>
        <charset val="134"/>
      </rPr>
      <t>≤</t>
    </r>
    <r>
      <rPr>
        <sz val="10"/>
        <rFont val="宋体"/>
        <charset val="134"/>
      </rPr>
      <t>5%</t>
    </r>
  </si>
  <si>
    <t>系统、设备故障修复响应时间</t>
  </si>
  <si>
    <t>4小时</t>
  </si>
  <si>
    <t>≤4</t>
  </si>
  <si>
    <t>系统、设备正常运行率</t>
  </si>
  <si>
    <t>时效指标
（18分）</t>
  </si>
  <si>
    <t>机构编制年统工作</t>
  </si>
  <si>
    <t>12月</t>
  </si>
  <si>
    <t>系统、设备及安全运维</t>
  </si>
  <si>
    <t>编外用工专项统计工作</t>
  </si>
  <si>
    <t>机构编制年统报告</t>
  </si>
  <si>
    <t>效益指标
（28分）</t>
  </si>
  <si>
    <t>经济
效益
指标
（16分）</t>
  </si>
  <si>
    <t>对信息系统安全性能的改善和提升程度</t>
  </si>
  <si>
    <t>优良中低差</t>
  </si>
  <si>
    <t>优</t>
  </si>
  <si>
    <t>项目整体达到预期效果，促进项目实施主体进一步提高服务质效。</t>
  </si>
  <si>
    <t>对信息系统可用性和稳定性的改善和提升程度</t>
  </si>
  <si>
    <t>对工作效率、管理和决策支持的改善和提升程度</t>
  </si>
  <si>
    <t>对信息安全应急响应能力的改善和提升程度</t>
  </si>
  <si>
    <t>可持续影响指标
（12分）</t>
  </si>
  <si>
    <t>系统、设备故障排除率</t>
  </si>
  <si>
    <t>系统、设备故障响应率</t>
  </si>
  <si>
    <t>成本指标
（5分）</t>
  </si>
  <si>
    <t>经济
成本
指标
（5分）</t>
  </si>
  <si>
    <t>该项目整体金额控制</t>
  </si>
  <si>
    <t>287.83万</t>
  </si>
  <si>
    <t>严格控制项目实际支出规模，经费整体有所结余。下一步按要求完成预算核减工作。</t>
  </si>
  <si>
    <t>满意度指标
（4分）</t>
  </si>
  <si>
    <t>服务对象满意度指标（10分）</t>
  </si>
  <si>
    <r>
      <rPr>
        <sz val="9"/>
        <rFont val="宋体"/>
        <charset val="134"/>
      </rPr>
      <t>使用人员满意度</t>
    </r>
  </si>
  <si>
    <t>全年未收到不满意反馈意见。</t>
  </si>
  <si>
    <r>
      <rPr>
        <sz val="10"/>
        <rFont val="宋体"/>
        <charset val="134"/>
      </rPr>
      <t>总分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</si>
</sst>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4">
    <font>
      <sz val="12"/>
      <name val="宋体"/>
      <charset val="134"/>
    </font>
    <font>
      <sz val="10"/>
      <name val="Times New Roman"/>
      <charset val="134"/>
    </font>
    <font>
      <sz val="14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"/>
      <name val="宋体"/>
      <charset val="134"/>
    </font>
    <font>
      <sz val="10"/>
      <name val="方正书宋_GBK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name val="SimSun"/>
      <charset val="134"/>
    </font>
    <font>
      <sz val="10"/>
      <name val="东文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0" fontId="26" fillId="0" borderId="0">
      <alignment vertical="center"/>
    </xf>
    <xf numFmtId="0" fontId="0" fillId="0" borderId="0"/>
    <xf numFmtId="0" fontId="14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12" fillId="13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16" borderId="13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15" borderId="8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 applyProtection="1">
      <alignment horizontal="center" vertical="center" wrapText="1"/>
    </xf>
    <xf numFmtId="9" fontId="8" fillId="0" borderId="6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9" fontId="8" fillId="0" borderId="3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9" fontId="11" fillId="0" borderId="3" xfId="1" applyNumberFormat="1" applyFont="1" applyBorder="1" applyAlignment="1">
      <alignment horizontal="center" vertical="center" wrapText="1"/>
    </xf>
    <xf numFmtId="9" fontId="11" fillId="0" borderId="6" xfId="1" applyNumberFormat="1" applyFont="1" applyBorder="1" applyAlignment="1">
      <alignment horizontal="center" vertical="center" wrapText="1"/>
    </xf>
    <xf numFmtId="9" fontId="11" fillId="0" borderId="1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9" fontId="1" fillId="0" borderId="1" xfId="43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常规 4" xfId="1"/>
    <cellStyle name="常规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常规 2 2" xfId="24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399975585192419"/>
    <pageSetUpPr fitToPage="1"/>
  </sheetPr>
  <dimension ref="A1:K35"/>
  <sheetViews>
    <sheetView tabSelected="1" workbookViewId="0">
      <selection activeCell="B11" sqref="B11:F11"/>
    </sheetView>
  </sheetViews>
  <sheetFormatPr defaultColWidth="9" defaultRowHeight="15.95" customHeight="1"/>
  <cols>
    <col min="1" max="1" width="3.375" style="1" customWidth="1"/>
    <col min="2" max="2" width="9.875" style="1" customWidth="1"/>
    <col min="3" max="3" width="9.125" style="1" customWidth="1"/>
    <col min="4" max="4" width="25.25" style="1" customWidth="1"/>
    <col min="5" max="5" width="19.875" style="1" customWidth="1"/>
    <col min="6" max="6" width="14" style="1" customWidth="1"/>
    <col min="7" max="8" width="14.25" style="1" customWidth="1"/>
    <col min="9" max="9" width="11.75" style="1" customWidth="1"/>
    <col min="10" max="10" width="10.375" style="1" customWidth="1"/>
    <col min="11" max="11" width="30" style="1" customWidth="1"/>
    <col min="12" max="16383" width="9" style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customHeight="1" spans="1:11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  <c r="K3" s="5"/>
    </row>
    <row r="4" customHeight="1" spans="1:11">
      <c r="A4" s="5" t="s">
        <v>4</v>
      </c>
      <c r="B4" s="5"/>
      <c r="C4" s="5"/>
      <c r="D4" s="6" t="s">
        <v>5</v>
      </c>
      <c r="E4" s="6"/>
      <c r="F4" s="6"/>
      <c r="G4" s="9" t="s">
        <v>6</v>
      </c>
      <c r="H4" s="20" t="s">
        <v>7</v>
      </c>
      <c r="I4" s="51"/>
      <c r="J4" s="51"/>
      <c r="K4" s="52"/>
    </row>
    <row r="5" ht="14.25" spans="1:11">
      <c r="A5" s="7" t="s">
        <v>8</v>
      </c>
      <c r="B5" s="7"/>
      <c r="C5" s="7"/>
      <c r="D5" s="8"/>
      <c r="E5" s="21" t="s">
        <v>9</v>
      </c>
      <c r="F5" s="22" t="s">
        <v>10</v>
      </c>
      <c r="G5" s="21" t="s">
        <v>11</v>
      </c>
      <c r="H5" s="21" t="s">
        <v>12</v>
      </c>
      <c r="I5" s="21" t="s">
        <v>13</v>
      </c>
      <c r="J5" s="30" t="s">
        <v>14</v>
      </c>
      <c r="K5" s="31"/>
    </row>
    <row r="6" customHeight="1" spans="1:11">
      <c r="A6" s="7"/>
      <c r="B6" s="7"/>
      <c r="C6" s="7"/>
      <c r="D6" s="9" t="s">
        <v>15</v>
      </c>
      <c r="E6" s="5">
        <v>282.67</v>
      </c>
      <c r="F6" s="5">
        <v>282.67</v>
      </c>
      <c r="G6" s="5">
        <v>278.986544</v>
      </c>
      <c r="H6" s="5">
        <v>10</v>
      </c>
      <c r="I6" s="53">
        <f>G6/E6</f>
        <v>0.98696905932713</v>
      </c>
      <c r="J6" s="54">
        <f>H6*I6</f>
        <v>9.8696905932713</v>
      </c>
      <c r="K6" s="55"/>
    </row>
    <row r="7" customHeight="1" spans="1:11">
      <c r="A7" s="7"/>
      <c r="B7" s="7"/>
      <c r="C7" s="7"/>
      <c r="D7" s="9" t="s">
        <v>16</v>
      </c>
      <c r="E7" s="5">
        <f>E6</f>
        <v>282.67</v>
      </c>
      <c r="F7" s="5">
        <f>F6</f>
        <v>282.67</v>
      </c>
      <c r="G7" s="5">
        <f>G6</f>
        <v>278.986544</v>
      </c>
      <c r="H7" s="5" t="s">
        <v>17</v>
      </c>
      <c r="I7" s="53">
        <f>G7/E7</f>
        <v>0.98696905932713</v>
      </c>
      <c r="J7" s="54" t="s">
        <v>17</v>
      </c>
      <c r="K7" s="55"/>
    </row>
    <row r="8" customHeight="1" spans="1:11">
      <c r="A8" s="7"/>
      <c r="B8" s="7"/>
      <c r="C8" s="7"/>
      <c r="D8" s="10" t="s">
        <v>18</v>
      </c>
      <c r="E8" s="5">
        <v>0</v>
      </c>
      <c r="F8" s="5">
        <v>0</v>
      </c>
      <c r="G8" s="5">
        <v>0</v>
      </c>
      <c r="H8" s="5" t="s">
        <v>17</v>
      </c>
      <c r="I8" s="53" t="s">
        <v>17</v>
      </c>
      <c r="J8" s="54" t="s">
        <v>17</v>
      </c>
      <c r="K8" s="55"/>
    </row>
    <row r="9" customHeight="1" spans="1:11">
      <c r="A9" s="7"/>
      <c r="B9" s="7"/>
      <c r="C9" s="7"/>
      <c r="D9" s="9" t="s">
        <v>19</v>
      </c>
      <c r="E9" s="5">
        <v>0</v>
      </c>
      <c r="F9" s="5">
        <v>0</v>
      </c>
      <c r="G9" s="5">
        <v>0</v>
      </c>
      <c r="H9" s="23" t="s">
        <v>17</v>
      </c>
      <c r="I9" s="53" t="s">
        <v>17</v>
      </c>
      <c r="J9" s="30" t="s">
        <v>17</v>
      </c>
      <c r="K9" s="31"/>
    </row>
    <row r="10" customHeight="1" spans="1:11">
      <c r="A10" s="11" t="s">
        <v>20</v>
      </c>
      <c r="B10" s="12" t="s">
        <v>21</v>
      </c>
      <c r="C10" s="13"/>
      <c r="D10" s="13"/>
      <c r="E10" s="13"/>
      <c r="F10" s="24"/>
      <c r="G10" s="25" t="s">
        <v>22</v>
      </c>
      <c r="H10" s="5"/>
      <c r="I10" s="5"/>
      <c r="J10" s="5"/>
      <c r="K10" s="5"/>
    </row>
    <row r="11" ht="75" customHeight="1" spans="1:11">
      <c r="A11" s="14"/>
      <c r="B11" s="15" t="s">
        <v>23</v>
      </c>
      <c r="C11" s="16"/>
      <c r="D11" s="16"/>
      <c r="E11" s="16"/>
      <c r="F11" s="26"/>
      <c r="G11" s="27" t="s">
        <v>24</v>
      </c>
      <c r="H11" s="27"/>
      <c r="I11" s="27"/>
      <c r="J11" s="27"/>
      <c r="K11" s="27"/>
    </row>
    <row r="12" ht="30" customHeight="1" spans="1:11">
      <c r="A12" s="7" t="s">
        <v>25</v>
      </c>
      <c r="B12" s="5" t="s">
        <v>26</v>
      </c>
      <c r="C12" s="5" t="s">
        <v>27</v>
      </c>
      <c r="D12" s="5" t="s">
        <v>28</v>
      </c>
      <c r="E12" s="28" t="s">
        <v>29</v>
      </c>
      <c r="F12" s="29"/>
      <c r="G12" s="21" t="s">
        <v>30</v>
      </c>
      <c r="H12" s="30" t="s">
        <v>31</v>
      </c>
      <c r="I12" s="31"/>
      <c r="J12" s="5" t="s">
        <v>14</v>
      </c>
      <c r="K12" s="6" t="s">
        <v>32</v>
      </c>
    </row>
    <row r="13" ht="23" customHeight="1" spans="1:11">
      <c r="A13" s="7"/>
      <c r="B13" s="17" t="s">
        <v>33</v>
      </c>
      <c r="C13" s="17" t="s">
        <v>34</v>
      </c>
      <c r="D13" s="18" t="s">
        <v>35</v>
      </c>
      <c r="E13" s="30" t="s">
        <v>36</v>
      </c>
      <c r="F13" s="31"/>
      <c r="G13" s="5">
        <v>4</v>
      </c>
      <c r="H13" s="32">
        <v>4</v>
      </c>
      <c r="I13" s="56"/>
      <c r="J13" s="57">
        <v>4</v>
      </c>
      <c r="K13" s="6"/>
    </row>
    <row r="14" ht="23" customHeight="1" spans="1:11">
      <c r="A14" s="7"/>
      <c r="B14" s="17"/>
      <c r="C14" s="17"/>
      <c r="D14" s="18" t="s">
        <v>37</v>
      </c>
      <c r="E14" s="30" t="s">
        <v>38</v>
      </c>
      <c r="F14" s="31"/>
      <c r="G14" s="33">
        <v>11</v>
      </c>
      <c r="H14" s="32">
        <v>5</v>
      </c>
      <c r="I14" s="56"/>
      <c r="J14" s="57">
        <v>5</v>
      </c>
      <c r="K14" s="6"/>
    </row>
    <row r="15" ht="27" customHeight="1" spans="1:11">
      <c r="A15" s="7"/>
      <c r="B15" s="17"/>
      <c r="C15" s="17"/>
      <c r="D15" s="18" t="s">
        <v>39</v>
      </c>
      <c r="E15" s="34" t="s">
        <v>40</v>
      </c>
      <c r="F15" s="35"/>
      <c r="G15" s="6">
        <v>2</v>
      </c>
      <c r="H15" s="32">
        <v>1.5</v>
      </c>
      <c r="I15" s="56"/>
      <c r="J15" s="57">
        <v>1.5</v>
      </c>
      <c r="K15" s="5"/>
    </row>
    <row r="16" ht="25" customHeight="1" spans="1:11">
      <c r="A16" s="7"/>
      <c r="B16" s="17"/>
      <c r="C16" s="17"/>
      <c r="D16" s="18" t="s">
        <v>41</v>
      </c>
      <c r="E16" s="30" t="s">
        <v>42</v>
      </c>
      <c r="F16" s="31"/>
      <c r="G16" s="6">
        <v>4</v>
      </c>
      <c r="H16" s="32">
        <v>4</v>
      </c>
      <c r="I16" s="56"/>
      <c r="J16" s="57">
        <v>4</v>
      </c>
      <c r="K16" s="5"/>
    </row>
    <row r="17" ht="28" customHeight="1" spans="1:11">
      <c r="A17" s="7"/>
      <c r="B17" s="17"/>
      <c r="C17" s="17"/>
      <c r="D17" s="18" t="s">
        <v>43</v>
      </c>
      <c r="E17" s="36" t="s">
        <v>44</v>
      </c>
      <c r="F17" s="37"/>
      <c r="G17" s="6">
        <v>1</v>
      </c>
      <c r="H17" s="32">
        <v>3</v>
      </c>
      <c r="I17" s="56"/>
      <c r="J17" s="57">
        <v>3</v>
      </c>
      <c r="K17" s="5"/>
    </row>
    <row r="18" ht="28" customHeight="1" spans="1:11">
      <c r="A18" s="7"/>
      <c r="B18" s="17"/>
      <c r="C18" s="17"/>
      <c r="D18" s="18" t="s">
        <v>39</v>
      </c>
      <c r="E18" s="36" t="s">
        <v>45</v>
      </c>
      <c r="F18" s="37"/>
      <c r="G18" s="6">
        <v>7</v>
      </c>
      <c r="H18" s="32">
        <v>1.5</v>
      </c>
      <c r="I18" s="56"/>
      <c r="J18" s="57">
        <v>1.5</v>
      </c>
      <c r="K18" s="5"/>
    </row>
    <row r="19" ht="28" customHeight="1" spans="1:11">
      <c r="A19" s="7"/>
      <c r="B19" s="17"/>
      <c r="C19" s="17" t="s">
        <v>46</v>
      </c>
      <c r="D19" s="19" t="s">
        <v>47</v>
      </c>
      <c r="E19" s="38">
        <v>2160</v>
      </c>
      <c r="F19" s="39"/>
      <c r="G19" s="6">
        <v>2160</v>
      </c>
      <c r="H19" s="32">
        <v>3</v>
      </c>
      <c r="I19" s="56"/>
      <c r="J19" s="57">
        <v>3</v>
      </c>
      <c r="K19" s="5"/>
    </row>
    <row r="20" ht="28" customHeight="1" spans="1:11">
      <c r="A20" s="7"/>
      <c r="B20" s="17"/>
      <c r="C20" s="17"/>
      <c r="D20" s="19" t="s">
        <v>48</v>
      </c>
      <c r="E20" s="40">
        <v>0.05</v>
      </c>
      <c r="F20" s="41"/>
      <c r="G20" s="42" t="s">
        <v>49</v>
      </c>
      <c r="H20" s="32">
        <v>3</v>
      </c>
      <c r="I20" s="56"/>
      <c r="J20" s="57">
        <v>3</v>
      </c>
      <c r="K20" s="5"/>
    </row>
    <row r="21" ht="28" customHeight="1" spans="1:11">
      <c r="A21" s="7"/>
      <c r="B21" s="17"/>
      <c r="C21" s="17"/>
      <c r="D21" s="19" t="s">
        <v>50</v>
      </c>
      <c r="E21" s="43" t="s">
        <v>51</v>
      </c>
      <c r="F21" s="44"/>
      <c r="G21" s="6" t="s">
        <v>52</v>
      </c>
      <c r="H21" s="32">
        <v>4</v>
      </c>
      <c r="I21" s="56"/>
      <c r="J21" s="57">
        <v>4</v>
      </c>
      <c r="K21" s="5"/>
    </row>
    <row r="22" ht="28" customHeight="1" spans="1:11">
      <c r="A22" s="7"/>
      <c r="B22" s="17"/>
      <c r="C22" s="17"/>
      <c r="D22" s="19" t="s">
        <v>53</v>
      </c>
      <c r="E22" s="43">
        <v>0.93</v>
      </c>
      <c r="F22" s="44"/>
      <c r="G22" s="45">
        <v>0.95</v>
      </c>
      <c r="H22" s="32">
        <v>6</v>
      </c>
      <c r="I22" s="56"/>
      <c r="J22" s="57">
        <v>6</v>
      </c>
      <c r="K22" s="5"/>
    </row>
    <row r="23" ht="28" customHeight="1" spans="1:11">
      <c r="A23" s="7"/>
      <c r="B23" s="17"/>
      <c r="C23" s="17" t="s">
        <v>54</v>
      </c>
      <c r="D23" s="19" t="s">
        <v>55</v>
      </c>
      <c r="E23" s="43" t="s">
        <v>56</v>
      </c>
      <c r="F23" s="44"/>
      <c r="G23" s="6" t="s">
        <v>56</v>
      </c>
      <c r="H23" s="32">
        <v>5</v>
      </c>
      <c r="I23" s="56"/>
      <c r="J23" s="57">
        <v>5</v>
      </c>
      <c r="K23" s="5"/>
    </row>
    <row r="24" ht="28" customHeight="1" spans="1:11">
      <c r="A24" s="7"/>
      <c r="B24" s="17"/>
      <c r="C24" s="17"/>
      <c r="D24" s="18" t="s">
        <v>57</v>
      </c>
      <c r="E24" s="38" t="s">
        <v>56</v>
      </c>
      <c r="F24" s="39"/>
      <c r="G24" s="6" t="s">
        <v>56</v>
      </c>
      <c r="H24" s="32">
        <v>4</v>
      </c>
      <c r="I24" s="56"/>
      <c r="J24" s="57">
        <v>4</v>
      </c>
      <c r="K24" s="5"/>
    </row>
    <row r="25" ht="28" customHeight="1" spans="1:11">
      <c r="A25" s="7"/>
      <c r="B25" s="17"/>
      <c r="C25" s="17"/>
      <c r="D25" s="19" t="s">
        <v>58</v>
      </c>
      <c r="E25" s="38" t="s">
        <v>56</v>
      </c>
      <c r="F25" s="39"/>
      <c r="G25" s="6" t="s">
        <v>56</v>
      </c>
      <c r="H25" s="32">
        <v>5</v>
      </c>
      <c r="I25" s="56"/>
      <c r="J25" s="57">
        <v>5</v>
      </c>
      <c r="K25" s="5"/>
    </row>
    <row r="26" ht="28" customHeight="1" spans="1:11">
      <c r="A26" s="7"/>
      <c r="B26" s="17"/>
      <c r="C26" s="17"/>
      <c r="D26" s="18" t="s">
        <v>59</v>
      </c>
      <c r="E26" s="43">
        <v>1</v>
      </c>
      <c r="F26" s="44"/>
      <c r="G26" s="6" t="s">
        <v>56</v>
      </c>
      <c r="H26" s="32">
        <v>4</v>
      </c>
      <c r="I26" s="56"/>
      <c r="J26" s="57">
        <v>4</v>
      </c>
      <c r="K26" s="5"/>
    </row>
    <row r="27" ht="27" customHeight="1" spans="1:11">
      <c r="A27" s="7"/>
      <c r="B27" s="17" t="s">
        <v>60</v>
      </c>
      <c r="C27" s="17" t="s">
        <v>61</v>
      </c>
      <c r="D27" s="18" t="s">
        <v>62</v>
      </c>
      <c r="E27" s="36" t="s">
        <v>63</v>
      </c>
      <c r="F27" s="37"/>
      <c r="G27" s="6" t="s">
        <v>64</v>
      </c>
      <c r="H27" s="32">
        <v>4</v>
      </c>
      <c r="I27" s="56"/>
      <c r="J27" s="57">
        <v>3.5</v>
      </c>
      <c r="K27" s="58" t="s">
        <v>65</v>
      </c>
    </row>
    <row r="28" ht="25" customHeight="1" spans="1:11">
      <c r="A28" s="7"/>
      <c r="B28" s="17"/>
      <c r="C28" s="17"/>
      <c r="D28" s="18" t="s">
        <v>66</v>
      </c>
      <c r="E28" s="30" t="s">
        <v>63</v>
      </c>
      <c r="F28" s="31"/>
      <c r="G28" s="6" t="s">
        <v>64</v>
      </c>
      <c r="H28" s="32">
        <v>4</v>
      </c>
      <c r="I28" s="56"/>
      <c r="J28" s="57">
        <v>3.5</v>
      </c>
      <c r="K28" s="59"/>
    </row>
    <row r="29" ht="24" customHeight="1" spans="1:11">
      <c r="A29" s="7"/>
      <c r="B29" s="17"/>
      <c r="C29" s="17"/>
      <c r="D29" s="18" t="s">
        <v>67</v>
      </c>
      <c r="E29" s="46" t="s">
        <v>63</v>
      </c>
      <c r="F29" s="47"/>
      <c r="G29" s="6" t="s">
        <v>64</v>
      </c>
      <c r="H29" s="30">
        <v>4</v>
      </c>
      <c r="I29" s="31"/>
      <c r="J29" s="57">
        <v>3.5</v>
      </c>
      <c r="K29" s="59"/>
    </row>
    <row r="30" ht="24" customHeight="1" spans="1:11">
      <c r="A30" s="7"/>
      <c r="B30" s="17"/>
      <c r="C30" s="17"/>
      <c r="D30" s="18" t="s">
        <v>68</v>
      </c>
      <c r="E30" s="46" t="s">
        <v>63</v>
      </c>
      <c r="F30" s="47"/>
      <c r="G30" s="6" t="s">
        <v>64</v>
      </c>
      <c r="H30" s="30">
        <v>4</v>
      </c>
      <c r="I30" s="31"/>
      <c r="J30" s="57">
        <v>3.5</v>
      </c>
      <c r="K30" s="60"/>
    </row>
    <row r="31" ht="24" customHeight="1" spans="1:11">
      <c r="A31" s="7"/>
      <c r="B31" s="17"/>
      <c r="C31" s="17" t="s">
        <v>69</v>
      </c>
      <c r="D31" s="18" t="s">
        <v>70</v>
      </c>
      <c r="E31" s="48">
        <v>1</v>
      </c>
      <c r="F31" s="49"/>
      <c r="G31" s="45">
        <v>1</v>
      </c>
      <c r="H31" s="30">
        <v>6</v>
      </c>
      <c r="I31" s="31"/>
      <c r="J31" s="57">
        <v>6</v>
      </c>
      <c r="K31" s="6"/>
    </row>
    <row r="32" ht="24" customHeight="1" spans="1:11">
      <c r="A32" s="7"/>
      <c r="B32" s="17"/>
      <c r="C32" s="17"/>
      <c r="D32" s="18" t="s">
        <v>71</v>
      </c>
      <c r="E32" s="48">
        <v>1</v>
      </c>
      <c r="F32" s="49"/>
      <c r="G32" s="45">
        <v>1</v>
      </c>
      <c r="H32" s="30">
        <v>6</v>
      </c>
      <c r="I32" s="31"/>
      <c r="J32" s="57">
        <v>6</v>
      </c>
      <c r="K32" s="6"/>
    </row>
    <row r="33" ht="57" customHeight="1" spans="1:11">
      <c r="A33" s="7"/>
      <c r="B33" s="17" t="s">
        <v>72</v>
      </c>
      <c r="C33" s="17" t="s">
        <v>73</v>
      </c>
      <c r="D33" s="18" t="s">
        <v>74</v>
      </c>
      <c r="E33" s="46" t="s">
        <v>75</v>
      </c>
      <c r="F33" s="47"/>
      <c r="G33" s="6">
        <v>278.99</v>
      </c>
      <c r="H33" s="30">
        <v>5</v>
      </c>
      <c r="I33" s="31"/>
      <c r="J33" s="57">
        <v>4.85</v>
      </c>
      <c r="K33" s="27" t="s">
        <v>76</v>
      </c>
    </row>
    <row r="34" ht="36" customHeight="1" spans="1:11">
      <c r="A34" s="7"/>
      <c r="B34" s="17" t="s">
        <v>77</v>
      </c>
      <c r="C34" s="18" t="s">
        <v>78</v>
      </c>
      <c r="D34" s="18" t="s">
        <v>79</v>
      </c>
      <c r="E34" s="48">
        <v>0.85</v>
      </c>
      <c r="F34" s="49"/>
      <c r="G34" s="50">
        <v>1</v>
      </c>
      <c r="H34" s="30">
        <v>4</v>
      </c>
      <c r="I34" s="31"/>
      <c r="J34" s="57">
        <v>2</v>
      </c>
      <c r="K34" s="27" t="s">
        <v>80</v>
      </c>
    </row>
    <row r="35" ht="19.5" customHeight="1" spans="1:11">
      <c r="A35" s="5" t="s">
        <v>81</v>
      </c>
      <c r="B35" s="5"/>
      <c r="C35" s="5"/>
      <c r="D35" s="5"/>
      <c r="E35" s="5"/>
      <c r="F35" s="5"/>
      <c r="G35" s="5"/>
      <c r="H35" s="5"/>
      <c r="I35" s="5"/>
      <c r="J35" s="5"/>
      <c r="K35" s="61">
        <f>SUM(J13:J34)+J6</f>
        <v>95.7196905932713</v>
      </c>
    </row>
  </sheetData>
  <mergeCells count="74">
    <mergeCell ref="A1:K1"/>
    <mergeCell ref="A2:K2"/>
    <mergeCell ref="A3:C3"/>
    <mergeCell ref="D3:K3"/>
    <mergeCell ref="A4:C4"/>
    <mergeCell ref="D4:F4"/>
    <mergeCell ref="H4:K4"/>
    <mergeCell ref="J5:K5"/>
    <mergeCell ref="J6:K6"/>
    <mergeCell ref="J7:K7"/>
    <mergeCell ref="J8:K8"/>
    <mergeCell ref="J9:K9"/>
    <mergeCell ref="B10:F10"/>
    <mergeCell ref="G10:K10"/>
    <mergeCell ref="B11:F11"/>
    <mergeCell ref="G11:K11"/>
    <mergeCell ref="E12:F12"/>
    <mergeCell ref="H12:I12"/>
    <mergeCell ref="E13:F13"/>
    <mergeCell ref="H13:I13"/>
    <mergeCell ref="E14:F14"/>
    <mergeCell ref="H14:I14"/>
    <mergeCell ref="E15:F15"/>
    <mergeCell ref="H15:I15"/>
    <mergeCell ref="E16:F16"/>
    <mergeCell ref="H16:I16"/>
    <mergeCell ref="E17:F17"/>
    <mergeCell ref="H17:I17"/>
    <mergeCell ref="E18:F18"/>
    <mergeCell ref="H18:I18"/>
    <mergeCell ref="E19:F19"/>
    <mergeCell ref="H19:I19"/>
    <mergeCell ref="E20:F20"/>
    <mergeCell ref="H20:I20"/>
    <mergeCell ref="E21:F21"/>
    <mergeCell ref="H21:I21"/>
    <mergeCell ref="E22:F22"/>
    <mergeCell ref="H22:I22"/>
    <mergeCell ref="E23:F23"/>
    <mergeCell ref="H23:I23"/>
    <mergeCell ref="E24:F24"/>
    <mergeCell ref="H24:I24"/>
    <mergeCell ref="E25:F25"/>
    <mergeCell ref="H25:I25"/>
    <mergeCell ref="E26:F26"/>
    <mergeCell ref="H26:I26"/>
    <mergeCell ref="E27:F27"/>
    <mergeCell ref="H27:I27"/>
    <mergeCell ref="E28:F28"/>
    <mergeCell ref="H28:I28"/>
    <mergeCell ref="E29:F29"/>
    <mergeCell ref="H29:I29"/>
    <mergeCell ref="E30:F30"/>
    <mergeCell ref="H30:I30"/>
    <mergeCell ref="E31:F31"/>
    <mergeCell ref="H31:I31"/>
    <mergeCell ref="E32:F32"/>
    <mergeCell ref="H32:I32"/>
    <mergeCell ref="E33:F33"/>
    <mergeCell ref="H33:I33"/>
    <mergeCell ref="E34:F34"/>
    <mergeCell ref="H34:I34"/>
    <mergeCell ref="A35:J35"/>
    <mergeCell ref="A10:A11"/>
    <mergeCell ref="A12:A34"/>
    <mergeCell ref="B13:B26"/>
    <mergeCell ref="B27:B32"/>
    <mergeCell ref="C13:C18"/>
    <mergeCell ref="C19:C22"/>
    <mergeCell ref="C23:C26"/>
    <mergeCell ref="C27:C30"/>
    <mergeCell ref="C31:C32"/>
    <mergeCell ref="K27:K30"/>
    <mergeCell ref="A5:C9"/>
  </mergeCells>
  <printOptions horizontalCentered="1"/>
  <pageMargins left="0.393700787401575" right="0.393700787401575" top="0.590551181102362" bottom="0.590551181102362" header="0.511811023622047" footer="0.511811023622047"/>
  <pageSetup paperSize="9" scale="56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刘丹</dc:creator>
  <cp:lastModifiedBy>张腾</cp:lastModifiedBy>
  <dcterms:created xsi:type="dcterms:W3CDTF">2020-06-12T08:06:00Z</dcterms:created>
  <dcterms:modified xsi:type="dcterms:W3CDTF">2025-08-25T15:16:26Z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2698ED3A933C46E2BE99030DFF5C48D0</vt:lpwstr>
  </property>
</Properties>
</file>